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C8EB309E-31AE-4F22-8EDD-8B21D7950C7E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xl_DCF_History" sheetId="4" state="veryHidden" r:id="rId1"/>
    <sheet name="Grafico1" sheetId="3" r:id="rId2"/>
    <sheet name="risposte" sheetId="2" r:id="rId3"/>
    <sheet name="Classified as UnClassified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" l="1"/>
  <c r="B12" i="2" l="1"/>
  <c r="C12" i="2"/>
  <c r="D12" i="2"/>
  <c r="E12" i="2"/>
  <c r="F12" i="2"/>
  <c r="G9" i="2"/>
  <c r="G3" i="2"/>
  <c r="G4" i="2"/>
  <c r="G5" i="2"/>
  <c r="G6" i="2"/>
  <c r="G7" i="2"/>
  <c r="G8" i="2"/>
  <c r="I8" i="2" s="1"/>
  <c r="G10" i="2"/>
  <c r="A12" i="2" l="1"/>
  <c r="A13" i="2" s="1"/>
</calcChain>
</file>

<file path=xl/sharedStrings.xml><?xml version="1.0" encoding="utf-8"?>
<sst xmlns="http://schemas.openxmlformats.org/spreadsheetml/2006/main" count="29" uniqueCount="29">
  <si>
    <t>questionari</t>
    <phoneticPr fontId="0" type="noConversion"/>
  </si>
  <si>
    <t>CLINAME</t>
  </si>
  <si>
    <t>DATETIME</t>
  </si>
  <si>
    <t>DONEBY</t>
  </si>
  <si>
    <t>IPADDRESS</t>
  </si>
  <si>
    <t>APPVER</t>
  </si>
  <si>
    <t>RANDOM</t>
  </si>
  <si>
    <t>CHECKSUM</t>
  </si>
  <si>
    <t>౞౷ౌ౵౪౼౼౲౯౲౮౭</t>
  </si>
  <si>
    <t>఺స఺ాస఻హ఺఺఩఩఺హృ఺హొౖ఩ఱ౐ౖౝఴ఺ృహల</t>
  </si>
  <si>
    <t>౜ౝ౥ౖ౪౻౬౮౵౵౸఩౰౪౻౸ಃಃ౸</t>
  </si>
  <si>
    <t>౬౽౷హహఽ఼఺ూ</t>
  </si>
  <si>
    <t>఼షహష఻షహ</t>
  </si>
  <si>
    <t>ా఺ిు</t>
  </si>
  <si>
    <t>5: ottimo</t>
  </si>
  <si>
    <t>4: Buono</t>
  </si>
  <si>
    <t>3: Sufficiente</t>
  </si>
  <si>
    <t>2: Mediocre</t>
  </si>
  <si>
    <t>1: Carente</t>
  </si>
  <si>
    <t>Sicurezza del viaggio</t>
  </si>
  <si>
    <t>Puntualità</t>
  </si>
  <si>
    <t>Informazioni alla clientela</t>
  </si>
  <si>
    <t>Attenzione all'ambiente</t>
  </si>
  <si>
    <t>Pulizia</t>
  </si>
  <si>
    <t>Comfort</t>
  </si>
  <si>
    <t>Servizi aggiuntivi</t>
  </si>
  <si>
    <t>Cortesia e assistenza</t>
  </si>
  <si>
    <t>Integrazione</t>
  </si>
  <si>
    <t>media domanda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</si>
</sst>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9" fontId="0" fillId="0" borderId="0" xfId="1" applyFont="1"/>
    <xf numFmtId="164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Rilevazione di soddisfazione 2019 - LINEA</a:t>
            </a:r>
          </a:p>
        </c:rich>
      </c:tx>
      <c:layout>
        <c:manualLayout>
          <c:xMode val="edge"/>
          <c:yMode val="edge"/>
          <c:x val="0.3310344706911636"/>
          <c:y val="2.036195718899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73129884846519E-2"/>
          <c:y val="0.13974338545503709"/>
          <c:w val="0.89348500517063079"/>
          <c:h val="0.7101694915254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risposte!$B$1</c:f>
              <c:strCache>
                <c:ptCount val="1"/>
                <c:pt idx="0">
                  <c:v>5: ottimo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risposte!$B$2:$B$10</c:f>
              <c:numCache>
                <c:formatCode>General</c:formatCode>
                <c:ptCount val="9"/>
                <c:pt idx="0">
                  <c:v>31</c:v>
                </c:pt>
                <c:pt idx="1">
                  <c:v>23</c:v>
                </c:pt>
                <c:pt idx="2">
                  <c:v>47</c:v>
                </c:pt>
                <c:pt idx="3">
                  <c:v>25</c:v>
                </c:pt>
                <c:pt idx="4">
                  <c:v>5</c:v>
                </c:pt>
                <c:pt idx="5">
                  <c:v>39</c:v>
                </c:pt>
                <c:pt idx="6">
                  <c:v>39</c:v>
                </c:pt>
                <c:pt idx="7">
                  <c:v>23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A-4123-8476-B5CB3228280A}"/>
            </c:ext>
          </c:extLst>
        </c:ser>
        <c:ser>
          <c:idx val="1"/>
          <c:order val="1"/>
          <c:tx>
            <c:strRef>
              <c:f>risposte!$C$1</c:f>
              <c:strCache>
                <c:ptCount val="1"/>
                <c:pt idx="0">
                  <c:v>4: Buono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risposte!$C$2:$C$10</c:f>
              <c:numCache>
                <c:formatCode>General</c:formatCode>
                <c:ptCount val="9"/>
                <c:pt idx="0">
                  <c:v>13</c:v>
                </c:pt>
                <c:pt idx="1">
                  <c:v>21</c:v>
                </c:pt>
                <c:pt idx="2">
                  <c:v>3</c:v>
                </c:pt>
                <c:pt idx="3">
                  <c:v>16</c:v>
                </c:pt>
                <c:pt idx="4">
                  <c:v>17</c:v>
                </c:pt>
                <c:pt idx="5">
                  <c:v>10</c:v>
                </c:pt>
                <c:pt idx="6">
                  <c:v>11</c:v>
                </c:pt>
                <c:pt idx="7">
                  <c:v>20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EA-4123-8476-B5CB3228280A}"/>
            </c:ext>
          </c:extLst>
        </c:ser>
        <c:ser>
          <c:idx val="2"/>
          <c:order val="2"/>
          <c:tx>
            <c:strRef>
              <c:f>risposte!$D$1</c:f>
              <c:strCache>
                <c:ptCount val="1"/>
                <c:pt idx="0">
                  <c:v>3: Sufficiente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risposte!$D$2:$D$10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9</c:v>
                </c:pt>
                <c:pt idx="4">
                  <c:v>28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EA-4123-8476-B5CB3228280A}"/>
            </c:ext>
          </c:extLst>
        </c:ser>
        <c:ser>
          <c:idx val="3"/>
          <c:order val="3"/>
          <c:tx>
            <c:strRef>
              <c:f>risposte!$E$1</c:f>
              <c:strCache>
                <c:ptCount val="1"/>
                <c:pt idx="0">
                  <c:v>2: Mediocre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risposte!$E$2:$E$10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36EA-4123-8476-B5CB3228280A}"/>
            </c:ext>
          </c:extLst>
        </c:ser>
        <c:ser>
          <c:idx val="4"/>
          <c:order val="4"/>
          <c:tx>
            <c:strRef>
              <c:f>risposte!$F$1</c:f>
              <c:strCache>
                <c:ptCount val="1"/>
                <c:pt idx="0">
                  <c:v>1: Carente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risposte!$F$2:$F$10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36EA-4123-8476-B5CB32282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737311"/>
        <c:axId val="1"/>
      </c:barChart>
      <c:catAx>
        <c:axId val="9147373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Domande</a:t>
                </a:r>
              </a:p>
            </c:rich>
          </c:tx>
          <c:layout>
            <c:manualLayout>
              <c:xMode val="edge"/>
              <c:yMode val="edge"/>
              <c:x val="0.47448270632837564"/>
              <c:y val="0.94343906498252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numero risposte</a:t>
                </a:r>
              </a:p>
            </c:rich>
          </c:tx>
          <c:layout>
            <c:manualLayout>
              <c:xMode val="edge"/>
              <c:yMode val="edge"/>
              <c:x val="1.241376494604841E-2"/>
              <c:y val="0.416289531446688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147373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333333333333332"/>
          <c:y val="0.94444453020572239"/>
          <c:w val="0.42777777777777776"/>
          <c:h val="3.59476972839575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Rilevazione di soddisfazione 2018 - LINEA</a:t>
            </a:r>
          </a:p>
        </c:rich>
      </c:tx>
      <c:layout>
        <c:manualLayout>
          <c:xMode val="edge"/>
          <c:yMode val="edge"/>
          <c:x val="0.33103431378008441"/>
          <c:y val="2.0362193287930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73129884846519E-2"/>
          <c:y val="0.1397433854550372"/>
          <c:w val="0.89348500517063056"/>
          <c:h val="0.7101694915254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risposte!$B$1</c:f>
              <c:strCache>
                <c:ptCount val="1"/>
                <c:pt idx="0">
                  <c:v>5: ottimo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risposte!$B$2:$B$10</c:f>
              <c:numCache>
                <c:formatCode>General</c:formatCode>
                <c:ptCount val="9"/>
                <c:pt idx="0">
                  <c:v>31</c:v>
                </c:pt>
                <c:pt idx="1">
                  <c:v>23</c:v>
                </c:pt>
                <c:pt idx="2">
                  <c:v>47</c:v>
                </c:pt>
                <c:pt idx="3">
                  <c:v>25</c:v>
                </c:pt>
                <c:pt idx="4">
                  <c:v>5</c:v>
                </c:pt>
                <c:pt idx="5">
                  <c:v>39</c:v>
                </c:pt>
                <c:pt idx="6">
                  <c:v>39</c:v>
                </c:pt>
                <c:pt idx="7">
                  <c:v>23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5-4EB6-8585-6A78F935F191}"/>
            </c:ext>
          </c:extLst>
        </c:ser>
        <c:ser>
          <c:idx val="1"/>
          <c:order val="1"/>
          <c:tx>
            <c:strRef>
              <c:f>risposte!$C$1</c:f>
              <c:strCache>
                <c:ptCount val="1"/>
                <c:pt idx="0">
                  <c:v>4: Buono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risposte!$C$2:$C$10</c:f>
              <c:numCache>
                <c:formatCode>General</c:formatCode>
                <c:ptCount val="9"/>
                <c:pt idx="0">
                  <c:v>13</c:v>
                </c:pt>
                <c:pt idx="1">
                  <c:v>21</c:v>
                </c:pt>
                <c:pt idx="2">
                  <c:v>3</c:v>
                </c:pt>
                <c:pt idx="3">
                  <c:v>16</c:v>
                </c:pt>
                <c:pt idx="4">
                  <c:v>17</c:v>
                </c:pt>
                <c:pt idx="5">
                  <c:v>10</c:v>
                </c:pt>
                <c:pt idx="6">
                  <c:v>11</c:v>
                </c:pt>
                <c:pt idx="7">
                  <c:v>20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5-4EB6-8585-6A78F935F191}"/>
            </c:ext>
          </c:extLst>
        </c:ser>
        <c:ser>
          <c:idx val="2"/>
          <c:order val="2"/>
          <c:tx>
            <c:strRef>
              <c:f>risposte!$D$1</c:f>
              <c:strCache>
                <c:ptCount val="1"/>
                <c:pt idx="0">
                  <c:v>3: Sufficiente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risposte!$D$2:$D$10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9</c:v>
                </c:pt>
                <c:pt idx="4">
                  <c:v>28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55-4EB6-8585-6A78F935F191}"/>
            </c:ext>
          </c:extLst>
        </c:ser>
        <c:ser>
          <c:idx val="3"/>
          <c:order val="3"/>
          <c:tx>
            <c:strRef>
              <c:f>risposte!$E$1</c:f>
              <c:strCache>
                <c:ptCount val="1"/>
                <c:pt idx="0">
                  <c:v>2: Mediocre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risposte!$E$2:$E$10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A155-4EB6-8585-6A78F935F191}"/>
            </c:ext>
          </c:extLst>
        </c:ser>
        <c:ser>
          <c:idx val="4"/>
          <c:order val="4"/>
          <c:tx>
            <c:strRef>
              <c:f>risposte!$F$1</c:f>
              <c:strCache>
                <c:ptCount val="1"/>
                <c:pt idx="0">
                  <c:v>1: Carente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risposte!$A$2:$A$10</c:f>
              <c:strCache>
                <c:ptCount val="9"/>
                <c:pt idx="0">
                  <c:v>Sicurezza del viaggio</c:v>
                </c:pt>
                <c:pt idx="1">
                  <c:v>Puntualità</c:v>
                </c:pt>
                <c:pt idx="2">
                  <c:v>Pulizia</c:v>
                </c:pt>
                <c:pt idx="3">
                  <c:v>Comfort</c:v>
                </c:pt>
                <c:pt idx="4">
                  <c:v>Servizi aggiuntivi</c:v>
                </c:pt>
                <c:pt idx="5">
                  <c:v>Informazioni alla clientela</c:v>
                </c:pt>
                <c:pt idx="6">
                  <c:v>Cortesia e assistenza</c:v>
                </c:pt>
                <c:pt idx="7">
                  <c:v>Integrazione</c:v>
                </c:pt>
                <c:pt idx="8">
                  <c:v>Attenzione all'ambiente</c:v>
                </c:pt>
              </c:strCache>
            </c:strRef>
          </c:cat>
          <c:val>
            <c:numRef>
              <c:f>risposte!$F$2:$F$10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A155-4EB6-8585-6A78F935F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734815"/>
        <c:axId val="1"/>
      </c:barChart>
      <c:catAx>
        <c:axId val="914734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Domande</a:t>
                </a:r>
              </a:p>
            </c:rich>
          </c:tx>
          <c:layout>
            <c:manualLayout>
              <c:xMode val="edge"/>
              <c:yMode val="edge"/>
              <c:x val="0.47448262036552363"/>
              <c:y val="0.94343906358110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numero risposte</a:t>
                </a:r>
              </a:p>
            </c:rich>
          </c:tx>
          <c:layout>
            <c:manualLayout>
              <c:xMode val="edge"/>
              <c:yMode val="edge"/>
              <c:x val="1.2413695812775878E-2"/>
              <c:y val="0.41628943440893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147348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81559359535504"/>
          <c:y val="0.94556533374504648"/>
          <c:w val="0.70723614993670347"/>
          <c:h val="3.4859531447458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13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CE5AEB1-11BC-436C-8291-11967ECBB4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13</xdr:row>
      <xdr:rowOff>19050</xdr:rowOff>
    </xdr:from>
    <xdr:to>
      <xdr:col>9</xdr:col>
      <xdr:colOff>381000</xdr:colOff>
      <xdr:row>40</xdr:row>
      <xdr:rowOff>19050</xdr:rowOff>
    </xdr:to>
    <xdr:graphicFrame macro="">
      <xdr:nvGraphicFramePr>
        <xdr:cNvPr id="2089" name="Grafico 1">
          <a:extLst>
            <a:ext uri="{FF2B5EF4-FFF2-40B4-BE49-F238E27FC236}">
              <a16:creationId xmlns:a16="http://schemas.microsoft.com/office/drawing/2014/main" id="{56BF4BAA-1A6A-4FAC-BA40-4977214ED2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/>
  </sheetViews>
  <sheetFormatPr defaultColWidth="8.7109375" defaultRowHeight="12.75" x14ac:dyDescent="0.2"/>
  <sheetData>
    <row r="1" spans="1:7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x14ac:dyDescent="0.2">
      <c r="A2" t="s">
        <v>8</v>
      </c>
      <c r="B2" t="s">
        <v>9</v>
      </c>
      <c r="C2" t="s">
        <v>10</v>
      </c>
      <c r="D2" t="s">
        <v>11</v>
      </c>
      <c r="E2" t="s">
        <v>12</v>
      </c>
      <c r="F2">
        <v>9</v>
      </c>
      <c r="G2" t="s">
        <v>13</v>
      </c>
    </row>
  </sheetData>
  <pageMargins left="0.7" right="0.7" top="0.75" bottom="0.75" header="0.3" footer="0.3"/>
  <pageSetup orientation="portrait"/>
  <customProperties>
    <customPr name="ChangeNam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tabSelected="1" workbookViewId="0">
      <selection activeCell="D11" sqref="D11"/>
    </sheetView>
  </sheetViews>
  <sheetFormatPr defaultColWidth="8.7109375" defaultRowHeight="12.75" x14ac:dyDescent="0.2"/>
  <cols>
    <col min="1" max="1" width="22.28515625" bestFit="1" customWidth="1"/>
    <col min="4" max="4" width="11.7109375" bestFit="1" customWidth="1"/>
    <col min="5" max="5" width="10.7109375" bestFit="1" customWidth="1"/>
    <col min="6" max="6" width="9.42578125" bestFit="1" customWidth="1"/>
    <col min="7" max="7" width="10" bestFit="1" customWidth="1"/>
  </cols>
  <sheetData>
    <row r="1" spans="1:9" x14ac:dyDescent="0.2"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t="s">
        <v>0</v>
      </c>
    </row>
    <row r="2" spans="1:9" x14ac:dyDescent="0.2">
      <c r="A2" t="s">
        <v>19</v>
      </c>
      <c r="B2">
        <v>31</v>
      </c>
      <c r="C2">
        <v>13</v>
      </c>
      <c r="D2">
        <v>6</v>
      </c>
      <c r="G2">
        <f>SUM(B2:F2)</f>
        <v>50</v>
      </c>
    </row>
    <row r="3" spans="1:9" x14ac:dyDescent="0.2">
      <c r="A3" t="s">
        <v>20</v>
      </c>
      <c r="B3">
        <v>23</v>
      </c>
      <c r="C3">
        <v>21</v>
      </c>
      <c r="D3">
        <v>6</v>
      </c>
      <c r="G3">
        <f t="shared" ref="G3:G10" si="0">SUM(B3:F3)</f>
        <v>50</v>
      </c>
    </row>
    <row r="4" spans="1:9" x14ac:dyDescent="0.2">
      <c r="A4" t="s">
        <v>23</v>
      </c>
      <c r="B4">
        <v>47</v>
      </c>
      <c r="C4">
        <v>3</v>
      </c>
      <c r="D4">
        <v>0</v>
      </c>
      <c r="G4">
        <f t="shared" si="0"/>
        <v>50</v>
      </c>
    </row>
    <row r="5" spans="1:9" x14ac:dyDescent="0.2">
      <c r="A5" t="s">
        <v>24</v>
      </c>
      <c r="B5">
        <v>25</v>
      </c>
      <c r="C5">
        <v>16</v>
      </c>
      <c r="D5">
        <v>9</v>
      </c>
      <c r="G5">
        <f t="shared" si="0"/>
        <v>50</v>
      </c>
    </row>
    <row r="6" spans="1:9" ht="13.5" customHeight="1" x14ac:dyDescent="0.2">
      <c r="A6" t="s">
        <v>25</v>
      </c>
      <c r="B6">
        <v>5</v>
      </c>
      <c r="C6">
        <v>17</v>
      </c>
      <c r="D6">
        <v>28</v>
      </c>
      <c r="G6">
        <f t="shared" si="0"/>
        <v>50</v>
      </c>
    </row>
    <row r="7" spans="1:9" x14ac:dyDescent="0.2">
      <c r="A7" t="s">
        <v>21</v>
      </c>
      <c r="B7">
        <v>39</v>
      </c>
      <c r="C7">
        <v>10</v>
      </c>
      <c r="D7">
        <v>1</v>
      </c>
      <c r="G7">
        <f t="shared" si="0"/>
        <v>50</v>
      </c>
      <c r="I7" t="s">
        <v>28</v>
      </c>
    </row>
    <row r="8" spans="1:9" x14ac:dyDescent="0.2">
      <c r="A8" t="s">
        <v>26</v>
      </c>
      <c r="B8">
        <v>39</v>
      </c>
      <c r="C8">
        <v>11</v>
      </c>
      <c r="D8">
        <v>0</v>
      </c>
      <c r="G8">
        <f t="shared" si="0"/>
        <v>50</v>
      </c>
      <c r="I8" s="4">
        <f>(5*B8+4*C8)/G8</f>
        <v>4.78</v>
      </c>
    </row>
    <row r="9" spans="1:9" x14ac:dyDescent="0.2">
      <c r="A9" t="s">
        <v>27</v>
      </c>
      <c r="B9">
        <v>23</v>
      </c>
      <c r="C9">
        <v>20</v>
      </c>
      <c r="D9">
        <v>7</v>
      </c>
      <c r="G9">
        <f t="shared" si="0"/>
        <v>50</v>
      </c>
    </row>
    <row r="10" spans="1:9" x14ac:dyDescent="0.2">
      <c r="A10" t="s">
        <v>22</v>
      </c>
      <c r="B10">
        <v>25</v>
      </c>
      <c r="C10">
        <v>21</v>
      </c>
      <c r="D10">
        <v>4</v>
      </c>
      <c r="G10">
        <f t="shared" si="0"/>
        <v>50</v>
      </c>
    </row>
    <row r="12" spans="1:9" x14ac:dyDescent="0.2">
      <c r="A12" s="2">
        <f>SUM(B12:F12)</f>
        <v>450</v>
      </c>
      <c r="B12">
        <f>SUM(B2:B10)</f>
        <v>257</v>
      </c>
      <c r="C12">
        <f>SUM(C2:C10)</f>
        <v>132</v>
      </c>
      <c r="D12">
        <f>SUM(D2:D10)</f>
        <v>61</v>
      </c>
      <c r="E12">
        <f>SUM(E2:E10)</f>
        <v>0</v>
      </c>
      <c r="F12">
        <f>SUM(F2:F10)</f>
        <v>0</v>
      </c>
    </row>
    <row r="13" spans="1:9" x14ac:dyDescent="0.2">
      <c r="A13" s="3">
        <f>(B12+C12)/A12</f>
        <v>0.86444444444444446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"/>
  <sheetViews>
    <sheetView workbookViewId="0"/>
  </sheetViews>
  <sheetFormatPr defaultColWidth="8.7109375" defaultRowHeight="12.75" x14ac:dyDescent="0.2"/>
  <sheetData/>
  <sheetProtection password="CC3C" sheet="1" objects="1" scenarios="1"/>
  <pageMargins left="0.7" right="0.7" top="0.75" bottom="0.75" header="0.3" footer="0.3"/>
  <pageSetup orientation="portrait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1</vt:i4>
      </vt:variant>
    </vt:vector>
  </HeadingPairs>
  <TitlesOfParts>
    <vt:vector size="3" baseType="lpstr">
      <vt:lpstr>risposte</vt:lpstr>
      <vt:lpstr>Classified as UnClassified</vt:lpstr>
      <vt:lpstr>Grafico1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2008-11-05T11:17:27Z</dcterms:created>
  <dcterms:modified xsi:type="dcterms:W3CDTF">2020-03-09T05:25:16Z</dcterms:modified>
</cp:coreProperties>
</file>